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999_WORKFOLDER\100_TMP\004_CLIENTS_CONTENT-EDITING\001_bz-heiden.ch\000_PENDING-WORK\26_11_2025\"/>
    </mc:Choice>
  </mc:AlternateContent>
  <xr:revisionPtr revIDLastSave="0" documentId="13_ncr:1_{A9AB36A4-E10E-46E7-A844-5AFFFE0E26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uläre Abteilung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6" i="1"/>
  <c r="H17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39" i="1"/>
  <c r="H40" i="1"/>
  <c r="H41" i="1"/>
  <c r="H42" i="1"/>
  <c r="H43" i="1"/>
  <c r="H44" i="1"/>
  <c r="H45" i="1"/>
  <c r="H46" i="1"/>
  <c r="H47" i="1"/>
  <c r="H48" i="1"/>
  <c r="H49" i="1"/>
  <c r="H50" i="1"/>
  <c r="H38" i="1"/>
  <c r="H32" i="1"/>
  <c r="H52" i="1" l="1"/>
  <c r="H53" i="1" s="1"/>
</calcChain>
</file>

<file path=xl/sharedStrings.xml><?xml version="1.0" encoding="utf-8"?>
<sst xmlns="http://schemas.openxmlformats.org/spreadsheetml/2006/main" count="67" uniqueCount="51">
  <si>
    <t>Betreuungsaufwand</t>
  </si>
  <si>
    <t>BESA 1</t>
  </si>
  <si>
    <t>BESA 2</t>
  </si>
  <si>
    <t>BESA 3</t>
  </si>
  <si>
    <t>BESA 4</t>
  </si>
  <si>
    <t>Pflegeaufwand</t>
  </si>
  <si>
    <t>Eingabe</t>
  </si>
  <si>
    <t>Total Bewohner pro Tag</t>
  </si>
  <si>
    <t>BESA 0</t>
  </si>
  <si>
    <t>BESA 5</t>
  </si>
  <si>
    <t>BESA 6</t>
  </si>
  <si>
    <t>BESA 7</t>
  </si>
  <si>
    <t>BESA 8</t>
  </si>
  <si>
    <t>BESA 9</t>
  </si>
  <si>
    <t>BESA 10</t>
  </si>
  <si>
    <t>BESA 11</t>
  </si>
  <si>
    <t>BESA 12</t>
  </si>
  <si>
    <t>Pflege und Betreuung (vom Bewohner zu bezahlen)</t>
  </si>
  <si>
    <t>Stufe</t>
  </si>
  <si>
    <t>Pensionstaxe (vom Bewohner zu bezahlen)</t>
  </si>
  <si>
    <r>
      <t xml:space="preserve">Bei Eingabe </t>
    </r>
    <r>
      <rPr>
        <b/>
        <i/>
        <sz val="12"/>
        <rFont val="Arial"/>
        <family val="2"/>
      </rPr>
      <t>x</t>
    </r>
    <r>
      <rPr>
        <i/>
        <sz val="12"/>
        <rFont val="Arial"/>
        <family val="2"/>
      </rPr>
      <t xml:space="preserve"> eingeben:</t>
    </r>
  </si>
  <si>
    <t>Krankenkasse</t>
  </si>
  <si>
    <t>Restfinanzierung (Gemeinde, Kanton)</t>
  </si>
  <si>
    <r>
      <t>Beitrag Krankenkasse / Restfinanzierung</t>
    </r>
    <r>
      <rPr>
        <b/>
        <sz val="12"/>
        <color indexed="10"/>
        <rFont val="Arial"/>
        <family val="2"/>
      </rPr>
      <t xml:space="preserve"> (wird direkt mit dem Betreuungs-Zentrum abgerechnet)</t>
    </r>
  </si>
  <si>
    <t>Kat. 1</t>
  </si>
  <si>
    <t>Einerzimmer Südseite (mit Balkon) mit WC/Dusche</t>
  </si>
  <si>
    <t>Kat. 2</t>
  </si>
  <si>
    <t>Kat. 3</t>
  </si>
  <si>
    <t>Kat. 4</t>
  </si>
  <si>
    <t>Kat. 5</t>
  </si>
  <si>
    <t>Kat. 6</t>
  </si>
  <si>
    <t>Zweierzimmer Südseite (mit Balkon) mit WC/Dusche</t>
  </si>
  <si>
    <t>Einerzimmer Nordseite mit WC/Dusche</t>
  </si>
  <si>
    <t>Ferienzimmer Nordseite ohne WC/Dusche</t>
  </si>
  <si>
    <r>
      <t>Einerzimmer Nordseite ohne WC/Dusche 45m</t>
    </r>
    <r>
      <rPr>
        <vertAlign val="superscript"/>
        <sz val="12"/>
        <rFont val="Arial"/>
        <family val="2"/>
      </rPr>
      <t>2</t>
    </r>
  </si>
  <si>
    <r>
      <t>Einerzimmer Nordseite ohne WC/Dusche, 28 m</t>
    </r>
    <r>
      <rPr>
        <vertAlign val="superscript"/>
        <sz val="12"/>
        <rFont val="Arial"/>
        <family val="2"/>
      </rPr>
      <t>2</t>
    </r>
  </si>
  <si>
    <t>Kat. 7a</t>
  </si>
  <si>
    <t>Kat. 7b</t>
  </si>
  <si>
    <t>1 ½-Zimmer-Appartement mit Balkon und Küche, Alleinbenutzung</t>
  </si>
  <si>
    <t>1 ½-Zimmer-Appartement mit Balkon und Küche, Doppelbenutzung p.P.</t>
  </si>
  <si>
    <t>Kat. 8a</t>
  </si>
  <si>
    <t>Kat. 8b</t>
  </si>
  <si>
    <t>Zwei-Zimmer-Appartement mit Balkon und Küche, Alleinbenutzung</t>
  </si>
  <si>
    <t>Zwei-Zimmer-Appartement mit Balkon und Küche, Doppelbenutzung p.P.</t>
  </si>
  <si>
    <t>Preis in CHF</t>
  </si>
  <si>
    <t>Total Bewohner pro Monat (31 Tage)</t>
  </si>
  <si>
    <r>
      <t xml:space="preserve">Offerte für den Aufenthalt im Betreuungs-Zentrum Heiden
</t>
    </r>
    <r>
      <rPr>
        <sz val="16"/>
        <rFont val="Arial"/>
        <family val="2"/>
      </rPr>
      <t>reguläre Abteilung</t>
    </r>
  </si>
  <si>
    <t>Zusätzliche Dienstleistungen sind in der Taxordnung geregelt (kann angefordert werden).</t>
  </si>
  <si>
    <t>x</t>
  </si>
  <si>
    <t>Zuschlag Ausserregional (wenn Steuerort bei Heimeintritt nicht in Verbandsgemeinden)</t>
  </si>
  <si>
    <t>Tarife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</si>
</sst>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indexed="10"/>
      <name val="Arial"/>
      <family val="2"/>
    </font>
    <font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0" borderId="0" xfId="0" applyFont="1"/>
    <xf numFmtId="4" fontId="2" fillId="0" borderId="0" xfId="0" applyNumberFormat="1" applyFont="1" applyAlignment="1" applyProtection="1">
      <alignment horizontal="right"/>
      <protection locked="0"/>
    </xf>
    <xf numFmtId="0" fontId="5" fillId="0" borderId="0" xfId="0" applyFont="1"/>
    <xf numFmtId="0" fontId="2" fillId="0" borderId="1" xfId="0" applyFont="1" applyBorder="1"/>
    <xf numFmtId="0" fontId="6" fillId="0" borderId="0" xfId="0" applyFont="1"/>
    <xf numFmtId="2" fontId="7" fillId="0" borderId="0" xfId="0" applyNumberFormat="1" applyFont="1"/>
    <xf numFmtId="0" fontId="1" fillId="2" borderId="2" xfId="0" applyFont="1" applyFill="1" applyBorder="1"/>
    <xf numFmtId="0" fontId="2" fillId="2" borderId="3" xfId="0" applyFont="1" applyFill="1" applyBorder="1"/>
    <xf numFmtId="4" fontId="2" fillId="2" borderId="3" xfId="0" applyNumberFormat="1" applyFont="1" applyFill="1" applyBorder="1" applyAlignment="1" applyProtection="1">
      <alignment horizontal="right"/>
      <protection locked="0"/>
    </xf>
    <xf numFmtId="0" fontId="0" fillId="0" borderId="4" xfId="0" applyBorder="1"/>
    <xf numFmtId="0" fontId="1" fillId="0" borderId="4" xfId="0" applyFont="1" applyBorder="1"/>
    <xf numFmtId="0" fontId="2" fillId="0" borderId="4" xfId="0" applyFont="1" applyBorder="1"/>
    <xf numFmtId="0" fontId="2" fillId="0" borderId="5" xfId="0" applyFont="1" applyBorder="1"/>
    <xf numFmtId="2" fontId="7" fillId="0" borderId="1" xfId="0" applyNumberFormat="1" applyFont="1" applyBorder="1"/>
    <xf numFmtId="4" fontId="1" fillId="2" borderId="6" xfId="0" applyNumberFormat="1" applyFont="1" applyFill="1" applyBorder="1" applyAlignment="1" applyProtection="1">
      <alignment horizontal="right"/>
      <protection locked="0"/>
    </xf>
    <xf numFmtId="4" fontId="1" fillId="0" borderId="7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7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horizontal="right" vertical="center"/>
    </xf>
    <xf numFmtId="4" fontId="1" fillId="3" borderId="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2" fillId="4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" fontId="2" fillId="4" borderId="1" xfId="0" applyNumberFormat="1" applyFont="1" applyFill="1" applyBorder="1" applyAlignment="1" applyProtection="1">
      <alignment horizontal="center"/>
      <protection locked="0"/>
    </xf>
    <xf numFmtId="4" fontId="2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12" fontId="2" fillId="0" borderId="0" xfId="0" applyNumberFormat="1" applyFont="1"/>
    <xf numFmtId="2" fontId="2" fillId="0" borderId="0" xfId="0" applyNumberFormat="1" applyFont="1"/>
    <xf numFmtId="0" fontId="8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5</xdr:col>
      <xdr:colOff>133350</xdr:colOff>
      <xdr:row>4</xdr:row>
      <xdr:rowOff>19050</xdr:rowOff>
    </xdr:to>
    <xdr:pic>
      <xdr:nvPicPr>
        <xdr:cNvPr id="1040" name="Picture 1" descr="BZH-Logo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0"/>
          <a:ext cx="546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73"/>
  <sheetViews>
    <sheetView tabSelected="1" topLeftCell="A8" zoomScaleNormal="100" workbookViewId="0">
      <selection activeCell="D64" sqref="D64"/>
    </sheetView>
  </sheetViews>
  <sheetFormatPr defaultColWidth="11.42578125" defaultRowHeight="12.75" x14ac:dyDescent="0.2"/>
  <cols>
    <col min="1" max="1" width="11" customWidth="1"/>
    <col min="2" max="2" width="31.5703125" customWidth="1"/>
    <col min="3" max="3" width="9.42578125" customWidth="1"/>
    <col min="4" max="4" width="36" customWidth="1"/>
    <col min="5" max="5" width="11.28515625" customWidth="1"/>
    <col min="6" max="6" width="3.5703125" customWidth="1"/>
    <col min="7" max="7" width="10" style="1" customWidth="1"/>
    <col min="8" max="8" width="21.7109375" style="10" customWidth="1"/>
  </cols>
  <sheetData>
    <row r="6" spans="1:8" ht="7.5" customHeight="1" x14ac:dyDescent="0.2"/>
    <row r="7" spans="1:8" ht="4.5" customHeight="1" thickBot="1" x14ac:dyDescent="0.25"/>
    <row r="8" spans="1:8" ht="46.5" customHeight="1" thickBot="1" x14ac:dyDescent="0.25">
      <c r="A8" s="45" t="s">
        <v>46</v>
      </c>
      <c r="B8" s="46"/>
      <c r="C8" s="46"/>
      <c r="D8" s="46"/>
      <c r="E8" s="46"/>
      <c r="F8" s="46"/>
      <c r="G8" s="46"/>
      <c r="H8" s="47"/>
    </row>
    <row r="10" spans="1:8" ht="15.75" x14ac:dyDescent="0.25">
      <c r="A10" s="6" t="s">
        <v>50</v>
      </c>
      <c r="G10" s="8" t="s">
        <v>20</v>
      </c>
    </row>
    <row r="11" spans="1:8" ht="9" customHeight="1" x14ac:dyDescent="0.2">
      <c r="F11" s="8"/>
    </row>
    <row r="12" spans="1:8" ht="15.75" x14ac:dyDescent="0.25">
      <c r="G12" s="24" t="s">
        <v>6</v>
      </c>
      <c r="H12" s="2" t="s">
        <v>44</v>
      </c>
    </row>
    <row r="13" spans="1:8" ht="8.25" customHeight="1" x14ac:dyDescent="0.25">
      <c r="G13" s="2"/>
      <c r="H13" s="2"/>
    </row>
    <row r="14" spans="1:8" ht="15.75" x14ac:dyDescent="0.25">
      <c r="A14" s="12" t="s">
        <v>19</v>
      </c>
      <c r="B14" s="13"/>
      <c r="C14" s="13"/>
      <c r="D14" s="13"/>
      <c r="E14" s="13"/>
      <c r="F14" s="13"/>
      <c r="G14" s="14"/>
      <c r="H14" s="20"/>
    </row>
    <row r="15" spans="1:8" ht="8.25" customHeight="1" x14ac:dyDescent="0.25">
      <c r="A15" s="15"/>
      <c r="B15" s="6"/>
      <c r="C15" s="6"/>
      <c r="D15" s="3"/>
      <c r="E15" s="3"/>
      <c r="F15" s="3"/>
      <c r="G15" s="7"/>
      <c r="H15" s="21"/>
    </row>
    <row r="16" spans="1:8" ht="15.75" x14ac:dyDescent="0.25">
      <c r="A16" s="17" t="s">
        <v>24</v>
      </c>
      <c r="B16" s="3" t="s">
        <v>25</v>
      </c>
      <c r="C16" s="3"/>
      <c r="D16" s="3"/>
      <c r="E16" s="44">
        <v>145</v>
      </c>
      <c r="F16" s="3"/>
      <c r="G16" s="34" t="s">
        <v>48</v>
      </c>
      <c r="H16" s="21">
        <f t="shared" ref="H16:H31" si="0">IF(G16="x",E16,"")</f>
        <v>145</v>
      </c>
    </row>
    <row r="17" spans="1:8" ht="15.75" x14ac:dyDescent="0.25">
      <c r="A17" s="17" t="s">
        <v>26</v>
      </c>
      <c r="B17" s="3" t="s">
        <v>31</v>
      </c>
      <c r="C17" s="3"/>
      <c r="D17" s="3"/>
      <c r="E17" s="44">
        <v>115</v>
      </c>
      <c r="F17" s="3"/>
      <c r="G17" s="34"/>
      <c r="H17" s="21" t="str">
        <f t="shared" si="0"/>
        <v/>
      </c>
    </row>
    <row r="18" spans="1:8" ht="15.75" x14ac:dyDescent="0.25">
      <c r="A18" s="17"/>
      <c r="B18" s="3"/>
      <c r="C18" s="3"/>
      <c r="D18" s="3"/>
      <c r="E18" s="44"/>
      <c r="F18" s="3"/>
      <c r="G18" s="34"/>
      <c r="H18" s="21" t="str">
        <f t="shared" si="0"/>
        <v/>
      </c>
    </row>
    <row r="19" spans="1:8" ht="15.75" x14ac:dyDescent="0.25">
      <c r="A19" s="17" t="s">
        <v>27</v>
      </c>
      <c r="B19" s="3" t="s">
        <v>32</v>
      </c>
      <c r="C19" s="3"/>
      <c r="D19" s="3"/>
      <c r="E19" s="44">
        <v>125</v>
      </c>
      <c r="F19" s="3"/>
      <c r="G19" s="34"/>
      <c r="H19" s="21" t="str">
        <f t="shared" si="0"/>
        <v/>
      </c>
    </row>
    <row r="20" spans="1:8" ht="18.75" x14ac:dyDescent="0.25">
      <c r="A20" s="17" t="s">
        <v>28</v>
      </c>
      <c r="B20" s="3" t="s">
        <v>34</v>
      </c>
      <c r="C20" s="3"/>
      <c r="D20" s="3"/>
      <c r="E20" s="44">
        <v>120</v>
      </c>
      <c r="F20" s="3"/>
      <c r="G20" s="34"/>
      <c r="H20" s="21" t="str">
        <f t="shared" si="0"/>
        <v/>
      </c>
    </row>
    <row r="21" spans="1:8" ht="15.75" x14ac:dyDescent="0.25">
      <c r="A21" s="17" t="s">
        <v>29</v>
      </c>
      <c r="B21" s="3" t="s">
        <v>33</v>
      </c>
      <c r="C21" s="3"/>
      <c r="D21" s="3"/>
      <c r="E21" s="44">
        <v>110</v>
      </c>
      <c r="F21" s="3"/>
      <c r="G21" s="34"/>
      <c r="H21" s="21" t="str">
        <f t="shared" si="0"/>
        <v/>
      </c>
    </row>
    <row r="22" spans="1:8" ht="18.75" x14ac:dyDescent="0.25">
      <c r="A22" s="17" t="s">
        <v>30</v>
      </c>
      <c r="B22" s="3" t="s">
        <v>35</v>
      </c>
      <c r="C22" s="3"/>
      <c r="D22" s="3"/>
      <c r="E22" s="44">
        <v>105</v>
      </c>
      <c r="F22" s="3"/>
      <c r="G22" s="34"/>
      <c r="H22" s="21" t="str">
        <f t="shared" si="0"/>
        <v/>
      </c>
    </row>
    <row r="23" spans="1:8" ht="15.75" x14ac:dyDescent="0.25">
      <c r="A23" s="17" t="s">
        <v>36</v>
      </c>
      <c r="B23" s="43" t="s">
        <v>38</v>
      </c>
      <c r="C23" s="3"/>
      <c r="D23" s="3"/>
      <c r="E23" s="44">
        <v>155</v>
      </c>
      <c r="F23" s="3"/>
      <c r="G23" s="34"/>
      <c r="H23" s="21" t="str">
        <f t="shared" si="0"/>
        <v/>
      </c>
    </row>
    <row r="24" spans="1:8" ht="15.75" x14ac:dyDescent="0.25">
      <c r="A24" s="17" t="s">
        <v>37</v>
      </c>
      <c r="B24" s="43" t="s">
        <v>39</v>
      </c>
      <c r="C24" s="3"/>
      <c r="D24" s="3"/>
      <c r="E24" s="44">
        <v>120</v>
      </c>
      <c r="F24" s="3"/>
      <c r="G24" s="34"/>
      <c r="H24" s="21" t="str">
        <f t="shared" si="0"/>
        <v/>
      </c>
    </row>
    <row r="25" spans="1:8" ht="15.75" x14ac:dyDescent="0.25">
      <c r="A25" s="17"/>
      <c r="B25" s="43"/>
      <c r="C25" s="3"/>
      <c r="D25" s="3"/>
      <c r="E25" s="44"/>
      <c r="F25" s="3"/>
      <c r="G25" s="34"/>
      <c r="H25" s="21" t="str">
        <f t="shared" si="0"/>
        <v/>
      </c>
    </row>
    <row r="26" spans="1:8" ht="15.75" x14ac:dyDescent="0.25">
      <c r="A26" s="17" t="s">
        <v>40</v>
      </c>
      <c r="B26" s="3" t="s">
        <v>42</v>
      </c>
      <c r="C26" s="3"/>
      <c r="D26" s="3"/>
      <c r="E26" s="44">
        <v>165</v>
      </c>
      <c r="F26" s="3"/>
      <c r="G26" s="34"/>
      <c r="H26" s="21" t="str">
        <f t="shared" si="0"/>
        <v/>
      </c>
    </row>
    <row r="27" spans="1:8" ht="15.75" x14ac:dyDescent="0.25">
      <c r="A27" s="17" t="s">
        <v>41</v>
      </c>
      <c r="B27" s="3" t="s">
        <v>43</v>
      </c>
      <c r="C27" s="3"/>
      <c r="D27" s="3"/>
      <c r="E27" s="44">
        <v>125</v>
      </c>
      <c r="F27" s="3"/>
      <c r="G27" s="34"/>
      <c r="H27" s="21" t="str">
        <f t="shared" si="0"/>
        <v/>
      </c>
    </row>
    <row r="28" spans="1:8" ht="15.75" x14ac:dyDescent="0.25">
      <c r="A28" s="16"/>
      <c r="B28" s="3"/>
      <c r="C28" s="3"/>
      <c r="D28" s="3"/>
      <c r="E28" s="44"/>
      <c r="F28" s="3"/>
      <c r="G28" s="34"/>
      <c r="H28" s="21" t="str">
        <f t="shared" si="0"/>
        <v/>
      </c>
    </row>
    <row r="29" spans="1:8" ht="15.75" x14ac:dyDescent="0.25">
      <c r="A29" s="17" t="s">
        <v>49</v>
      </c>
      <c r="B29" s="3"/>
      <c r="C29" s="3"/>
      <c r="E29" s="4">
        <v>5</v>
      </c>
      <c r="F29" s="3"/>
      <c r="G29" s="34" t="s">
        <v>48</v>
      </c>
      <c r="H29" s="21">
        <f t="shared" si="0"/>
        <v>5</v>
      </c>
    </row>
    <row r="30" spans="1:8" ht="15.75" x14ac:dyDescent="0.25">
      <c r="A30" s="17"/>
      <c r="B30" s="3"/>
      <c r="C30" s="3"/>
      <c r="D30" s="4"/>
      <c r="E30" s="44"/>
      <c r="F30" s="3"/>
      <c r="G30" s="35"/>
      <c r="H30" s="21" t="str">
        <f t="shared" si="0"/>
        <v/>
      </c>
    </row>
    <row r="31" spans="1:8" ht="8.25" customHeight="1" x14ac:dyDescent="0.25">
      <c r="A31" s="17"/>
      <c r="B31" s="3"/>
      <c r="C31" s="3"/>
      <c r="D31" s="3"/>
      <c r="E31" s="44"/>
      <c r="F31" s="3"/>
      <c r="G31" s="35"/>
      <c r="H31" s="21" t="str">
        <f t="shared" si="0"/>
        <v/>
      </c>
    </row>
    <row r="32" spans="1:8" ht="15.75" hidden="1" x14ac:dyDescent="0.25">
      <c r="A32" s="3"/>
      <c r="B32" s="3"/>
      <c r="C32" s="3"/>
      <c r="D32" s="3"/>
      <c r="E32" s="3"/>
      <c r="F32" s="3"/>
      <c r="G32" s="35"/>
      <c r="H32" s="23" t="str">
        <f>IF(G32="x",#REF!,"")</f>
        <v/>
      </c>
    </row>
    <row r="33" spans="1:8" ht="9.75" customHeight="1" x14ac:dyDescent="0.25">
      <c r="A33" s="3"/>
      <c r="B33" s="3"/>
      <c r="C33" s="3"/>
      <c r="D33" s="3"/>
      <c r="E33" s="3"/>
      <c r="F33" s="3"/>
      <c r="G33" s="35"/>
      <c r="H33" s="22"/>
    </row>
    <row r="34" spans="1:8" ht="15.75" x14ac:dyDescent="0.25">
      <c r="A34" s="12" t="s">
        <v>17</v>
      </c>
      <c r="B34" s="13"/>
      <c r="C34" s="13"/>
      <c r="D34" s="13"/>
      <c r="E34" s="13"/>
      <c r="F34" s="13"/>
      <c r="G34" s="37"/>
      <c r="H34" s="20"/>
    </row>
    <row r="35" spans="1:8" ht="8.25" customHeight="1" x14ac:dyDescent="0.25">
      <c r="A35" s="15"/>
      <c r="B35" s="6"/>
      <c r="C35" s="6"/>
      <c r="D35" s="3"/>
      <c r="E35" s="3"/>
      <c r="F35" s="3"/>
      <c r="G35" s="35"/>
      <c r="H35" s="21"/>
    </row>
    <row r="36" spans="1:8" ht="15.75" x14ac:dyDescent="0.25">
      <c r="A36" s="16" t="s">
        <v>18</v>
      </c>
      <c r="B36" s="2" t="s">
        <v>0</v>
      </c>
      <c r="C36" s="2"/>
      <c r="D36" s="2" t="s">
        <v>5</v>
      </c>
      <c r="E36" s="2"/>
      <c r="F36" s="3"/>
      <c r="G36" s="35"/>
      <c r="H36" s="21"/>
    </row>
    <row r="37" spans="1:8" ht="10.5" customHeight="1" x14ac:dyDescent="0.25">
      <c r="A37" s="15"/>
      <c r="B37" s="6"/>
      <c r="C37" s="6"/>
      <c r="D37" s="3"/>
      <c r="E37" s="3"/>
      <c r="F37" s="3"/>
      <c r="G37" s="35"/>
      <c r="H37" s="21"/>
    </row>
    <row r="38" spans="1:8" ht="15.75" x14ac:dyDescent="0.25">
      <c r="A38" s="17" t="s">
        <v>8</v>
      </c>
      <c r="B38" s="11">
        <v>40</v>
      </c>
      <c r="C38" s="11"/>
      <c r="D38" s="11">
        <v>0</v>
      </c>
      <c r="E38" s="11"/>
      <c r="F38" s="3"/>
      <c r="G38" s="34"/>
      <c r="H38" s="21" t="str">
        <f t="shared" ref="H38:H50" si="1">IF(G38="x",SUM(B38:D38),"")</f>
        <v/>
      </c>
    </row>
    <row r="39" spans="1:8" ht="15.75" x14ac:dyDescent="0.25">
      <c r="A39" s="17" t="s">
        <v>1</v>
      </c>
      <c r="B39" s="11">
        <v>40</v>
      </c>
      <c r="C39" s="11"/>
      <c r="D39" s="11">
        <v>4.0999999999999996</v>
      </c>
      <c r="E39" s="11"/>
      <c r="F39" s="3"/>
      <c r="G39" s="34"/>
      <c r="H39" s="21" t="str">
        <f t="shared" si="1"/>
        <v/>
      </c>
    </row>
    <row r="40" spans="1:8" ht="15.75" x14ac:dyDescent="0.25">
      <c r="A40" s="17" t="s">
        <v>2</v>
      </c>
      <c r="B40" s="11">
        <v>40</v>
      </c>
      <c r="C40" s="11"/>
      <c r="D40" s="11">
        <v>20.5</v>
      </c>
      <c r="E40" s="11"/>
      <c r="F40" s="3"/>
      <c r="G40" s="34"/>
      <c r="H40" s="21" t="str">
        <f t="shared" si="1"/>
        <v/>
      </c>
    </row>
    <row r="41" spans="1:8" ht="15.75" x14ac:dyDescent="0.25">
      <c r="A41" s="17" t="s">
        <v>3</v>
      </c>
      <c r="B41" s="11">
        <v>40</v>
      </c>
      <c r="C41" s="11"/>
      <c r="D41" s="11">
        <v>23</v>
      </c>
      <c r="E41" s="11"/>
      <c r="F41" s="3"/>
      <c r="G41" s="34"/>
      <c r="H41" s="21" t="str">
        <f t="shared" si="1"/>
        <v/>
      </c>
    </row>
    <row r="42" spans="1:8" ht="15.75" x14ac:dyDescent="0.25">
      <c r="A42" s="17" t="s">
        <v>4</v>
      </c>
      <c r="B42" s="11">
        <v>40</v>
      </c>
      <c r="C42" s="11"/>
      <c r="D42" s="11">
        <v>23</v>
      </c>
      <c r="E42" s="11"/>
      <c r="F42" s="3"/>
      <c r="G42" s="34"/>
      <c r="H42" s="21" t="str">
        <f t="shared" si="1"/>
        <v/>
      </c>
    </row>
    <row r="43" spans="1:8" ht="15.75" x14ac:dyDescent="0.25">
      <c r="A43" s="17" t="s">
        <v>9</v>
      </c>
      <c r="B43" s="11">
        <v>40</v>
      </c>
      <c r="C43" s="11"/>
      <c r="D43" s="11">
        <v>23</v>
      </c>
      <c r="E43" s="11"/>
      <c r="F43" s="3"/>
      <c r="G43" s="34"/>
      <c r="H43" s="21" t="str">
        <f t="shared" si="1"/>
        <v/>
      </c>
    </row>
    <row r="44" spans="1:8" ht="15.75" x14ac:dyDescent="0.25">
      <c r="A44" s="17" t="s">
        <v>10</v>
      </c>
      <c r="B44" s="11">
        <v>40</v>
      </c>
      <c r="C44" s="11"/>
      <c r="D44" s="11">
        <v>23</v>
      </c>
      <c r="E44" s="11"/>
      <c r="F44" s="3"/>
      <c r="G44" s="34" t="s">
        <v>48</v>
      </c>
      <c r="H44" s="21">
        <f t="shared" si="1"/>
        <v>63</v>
      </c>
    </row>
    <row r="45" spans="1:8" ht="15.75" x14ac:dyDescent="0.25">
      <c r="A45" s="17" t="s">
        <v>11</v>
      </c>
      <c r="B45" s="11">
        <v>40</v>
      </c>
      <c r="C45" s="11"/>
      <c r="D45" s="11">
        <v>23</v>
      </c>
      <c r="E45" s="11"/>
      <c r="F45" s="3"/>
      <c r="G45" s="34"/>
      <c r="H45" s="21" t="str">
        <f t="shared" si="1"/>
        <v/>
      </c>
    </row>
    <row r="46" spans="1:8" ht="15.75" x14ac:dyDescent="0.25">
      <c r="A46" s="17" t="s">
        <v>12</v>
      </c>
      <c r="B46" s="11">
        <v>40</v>
      </c>
      <c r="C46" s="11"/>
      <c r="D46" s="11">
        <v>23</v>
      </c>
      <c r="E46" s="11"/>
      <c r="F46" s="3"/>
      <c r="G46" s="34"/>
      <c r="H46" s="21" t="str">
        <f t="shared" si="1"/>
        <v/>
      </c>
    </row>
    <row r="47" spans="1:8" ht="15.75" x14ac:dyDescent="0.25">
      <c r="A47" s="17" t="s">
        <v>13</v>
      </c>
      <c r="B47" s="11">
        <v>40</v>
      </c>
      <c r="C47" s="11"/>
      <c r="D47" s="11">
        <v>23</v>
      </c>
      <c r="E47" s="11"/>
      <c r="F47" s="3"/>
      <c r="G47" s="34"/>
      <c r="H47" s="21" t="str">
        <f t="shared" si="1"/>
        <v/>
      </c>
    </row>
    <row r="48" spans="1:8" ht="15.75" x14ac:dyDescent="0.25">
      <c r="A48" s="17" t="s">
        <v>14</v>
      </c>
      <c r="B48" s="11">
        <v>40</v>
      </c>
      <c r="C48" s="11"/>
      <c r="D48" s="11">
        <v>23</v>
      </c>
      <c r="E48" s="11"/>
      <c r="F48" s="3"/>
      <c r="G48" s="34"/>
      <c r="H48" s="21" t="str">
        <f t="shared" si="1"/>
        <v/>
      </c>
    </row>
    <row r="49" spans="1:8" ht="15.75" x14ac:dyDescent="0.25">
      <c r="A49" s="17" t="s">
        <v>15</v>
      </c>
      <c r="B49" s="11">
        <v>40</v>
      </c>
      <c r="C49" s="11"/>
      <c r="D49" s="11">
        <v>23</v>
      </c>
      <c r="E49" s="11"/>
      <c r="F49" s="3"/>
      <c r="G49" s="34"/>
      <c r="H49" s="21" t="str">
        <f t="shared" si="1"/>
        <v/>
      </c>
    </row>
    <row r="50" spans="1:8" ht="15.75" x14ac:dyDescent="0.25">
      <c r="A50" s="18" t="s">
        <v>16</v>
      </c>
      <c r="B50" s="19">
        <v>40</v>
      </c>
      <c r="C50" s="19"/>
      <c r="D50" s="19">
        <v>23</v>
      </c>
      <c r="E50" s="19"/>
      <c r="F50" s="9"/>
      <c r="G50" s="36"/>
      <c r="H50" s="22" t="str">
        <f t="shared" si="1"/>
        <v/>
      </c>
    </row>
    <row r="51" spans="1:8" ht="8.25" customHeight="1" thickBot="1" x14ac:dyDescent="0.3">
      <c r="A51" s="3"/>
      <c r="B51" s="3"/>
      <c r="C51" s="3"/>
      <c r="D51" s="3"/>
      <c r="E51" s="3"/>
      <c r="F51" s="3"/>
      <c r="G51" s="5"/>
      <c r="H51" s="6"/>
    </row>
    <row r="52" spans="1:8" s="33" customFormat="1" ht="21" customHeight="1" thickBot="1" x14ac:dyDescent="0.25">
      <c r="A52" s="27" t="s">
        <v>7</v>
      </c>
      <c r="B52" s="28"/>
      <c r="C52" s="28"/>
      <c r="D52" s="29"/>
      <c r="E52" s="29"/>
      <c r="F52" s="30"/>
      <c r="G52" s="31"/>
      <c r="H52" s="32">
        <f>SUM(H16:H31,H38:H50)</f>
        <v>213</v>
      </c>
    </row>
    <row r="53" spans="1:8" s="33" customFormat="1" ht="20.25" customHeight="1" thickBot="1" x14ac:dyDescent="0.25">
      <c r="A53" s="27" t="s">
        <v>45</v>
      </c>
      <c r="B53" s="28"/>
      <c r="C53" s="28"/>
      <c r="D53" s="29"/>
      <c r="E53" s="29"/>
      <c r="F53" s="30"/>
      <c r="G53" s="31"/>
      <c r="H53" s="32">
        <f>H52*31</f>
        <v>6603</v>
      </c>
    </row>
    <row r="54" spans="1:8" s="33" customFormat="1" ht="23.25" customHeight="1" x14ac:dyDescent="0.2">
      <c r="A54" s="3" t="s">
        <v>47</v>
      </c>
      <c r="B54" s="38"/>
      <c r="C54" s="38"/>
      <c r="F54" s="39"/>
      <c r="G54" s="40"/>
      <c r="H54" s="41"/>
    </row>
    <row r="55" spans="1:8" ht="31.5" customHeight="1" x14ac:dyDescent="0.2">
      <c r="F55" s="3"/>
    </row>
    <row r="56" spans="1:8" ht="15.75" x14ac:dyDescent="0.25">
      <c r="A56" s="12" t="s">
        <v>23</v>
      </c>
      <c r="B56" s="13"/>
      <c r="C56" s="13"/>
      <c r="D56" s="13"/>
      <c r="E56" s="13"/>
      <c r="F56" s="13"/>
      <c r="G56" s="14"/>
      <c r="H56" s="20"/>
    </row>
    <row r="57" spans="1:8" ht="9" customHeight="1" x14ac:dyDescent="0.25">
      <c r="A57" s="15"/>
      <c r="G57" s="5"/>
      <c r="H57" s="25"/>
    </row>
    <row r="58" spans="1:8" ht="18.75" customHeight="1" x14ac:dyDescent="0.25">
      <c r="A58" s="15"/>
      <c r="B58" s="1"/>
      <c r="C58" s="1"/>
      <c r="D58" s="48" t="s">
        <v>22</v>
      </c>
      <c r="E58" s="42"/>
      <c r="F58" s="3"/>
      <c r="G58" s="7"/>
      <c r="H58" s="21"/>
    </row>
    <row r="59" spans="1:8" ht="18.75" customHeight="1" x14ac:dyDescent="0.25">
      <c r="A59" s="16" t="s">
        <v>18</v>
      </c>
      <c r="B59" s="2" t="s">
        <v>21</v>
      </c>
      <c r="C59" s="2"/>
      <c r="D59" s="48"/>
      <c r="E59" s="42"/>
      <c r="F59" s="3"/>
      <c r="G59" s="7"/>
      <c r="H59" s="21"/>
    </row>
    <row r="60" spans="1:8" ht="10.5" customHeight="1" x14ac:dyDescent="0.25">
      <c r="A60" s="15"/>
      <c r="B60" s="6"/>
      <c r="C60" s="6"/>
      <c r="D60" s="3"/>
      <c r="E60" s="3"/>
      <c r="F60" s="3"/>
      <c r="G60" s="7"/>
      <c r="H60" s="21"/>
    </row>
    <row r="61" spans="1:8" ht="15.75" x14ac:dyDescent="0.25">
      <c r="A61" s="17" t="s">
        <v>8</v>
      </c>
      <c r="B61" s="11">
        <v>0</v>
      </c>
      <c r="C61" s="11"/>
      <c r="D61" s="11">
        <v>0</v>
      </c>
      <c r="E61" s="11"/>
      <c r="F61" s="3"/>
      <c r="G61" s="7"/>
      <c r="H61" s="21" t="str">
        <f t="shared" ref="H61:H73" si="2">IF(G61="x",SUM(B61:D61),"")</f>
        <v/>
      </c>
    </row>
    <row r="62" spans="1:8" ht="15.75" x14ac:dyDescent="0.25">
      <c r="A62" s="17" t="s">
        <v>1</v>
      </c>
      <c r="B62" s="11">
        <v>9.6</v>
      </c>
      <c r="C62" s="11"/>
      <c r="D62" s="11">
        <v>0</v>
      </c>
      <c r="E62" s="11"/>
      <c r="F62" s="3"/>
      <c r="G62" s="7"/>
      <c r="H62" s="21" t="str">
        <f t="shared" si="2"/>
        <v/>
      </c>
    </row>
    <row r="63" spans="1:8" ht="15.75" x14ac:dyDescent="0.25">
      <c r="A63" s="17" t="s">
        <v>2</v>
      </c>
      <c r="B63" s="11">
        <v>19.2</v>
      </c>
      <c r="C63" s="11"/>
      <c r="D63" s="11">
        <v>0</v>
      </c>
      <c r="E63" s="11"/>
      <c r="F63" s="3"/>
      <c r="G63" s="7"/>
      <c r="H63" s="21" t="str">
        <f t="shared" si="2"/>
        <v/>
      </c>
    </row>
    <row r="64" spans="1:8" ht="15.75" x14ac:dyDescent="0.25">
      <c r="A64" s="17" t="s">
        <v>3</v>
      </c>
      <c r="B64" s="11">
        <v>28.8</v>
      </c>
      <c r="C64" s="11"/>
      <c r="D64" s="11">
        <v>13.9</v>
      </c>
      <c r="E64" s="11"/>
      <c r="F64" s="3"/>
      <c r="G64" s="7"/>
      <c r="H64" s="21" t="str">
        <f t="shared" si="2"/>
        <v/>
      </c>
    </row>
    <row r="65" spans="1:8" ht="15.75" x14ac:dyDescent="0.25">
      <c r="A65" s="17" t="s">
        <v>4</v>
      </c>
      <c r="B65" s="11">
        <v>38.4</v>
      </c>
      <c r="C65" s="11"/>
      <c r="D65" s="11">
        <v>30.3</v>
      </c>
      <c r="E65" s="11"/>
      <c r="F65" s="3"/>
      <c r="G65" s="7"/>
      <c r="H65" s="21" t="str">
        <f t="shared" si="2"/>
        <v/>
      </c>
    </row>
    <row r="66" spans="1:8" ht="15.75" x14ac:dyDescent="0.25">
      <c r="A66" s="17" t="s">
        <v>9</v>
      </c>
      <c r="B66" s="11">
        <v>48</v>
      </c>
      <c r="C66" s="11"/>
      <c r="D66" s="11">
        <v>46.7</v>
      </c>
      <c r="E66" s="11"/>
      <c r="F66" s="3"/>
      <c r="G66" s="7"/>
      <c r="H66" s="21" t="str">
        <f t="shared" si="2"/>
        <v/>
      </c>
    </row>
    <row r="67" spans="1:8" ht="15.75" x14ac:dyDescent="0.25">
      <c r="A67" s="17" t="s">
        <v>10</v>
      </c>
      <c r="B67" s="11">
        <v>57.6</v>
      </c>
      <c r="C67" s="11"/>
      <c r="D67" s="11">
        <v>63.1</v>
      </c>
      <c r="E67" s="11"/>
      <c r="F67" s="3"/>
      <c r="G67" s="7"/>
      <c r="H67" s="21" t="str">
        <f t="shared" si="2"/>
        <v/>
      </c>
    </row>
    <row r="68" spans="1:8" ht="15.75" x14ac:dyDescent="0.25">
      <c r="A68" s="17" t="s">
        <v>11</v>
      </c>
      <c r="B68" s="11">
        <v>67.2</v>
      </c>
      <c r="C68" s="11"/>
      <c r="D68" s="11">
        <v>79.5</v>
      </c>
      <c r="E68" s="11"/>
      <c r="F68" s="3"/>
      <c r="G68" s="7"/>
      <c r="H68" s="21" t="str">
        <f t="shared" si="2"/>
        <v/>
      </c>
    </row>
    <row r="69" spans="1:8" ht="15.75" x14ac:dyDescent="0.25">
      <c r="A69" s="17" t="s">
        <v>12</v>
      </c>
      <c r="B69" s="11">
        <v>76.8</v>
      </c>
      <c r="C69" s="11"/>
      <c r="D69" s="11">
        <v>95.9</v>
      </c>
      <c r="E69" s="11"/>
      <c r="F69" s="3"/>
      <c r="G69" s="7"/>
      <c r="H69" s="21" t="str">
        <f t="shared" si="2"/>
        <v/>
      </c>
    </row>
    <row r="70" spans="1:8" ht="15.75" x14ac:dyDescent="0.25">
      <c r="A70" s="17" t="s">
        <v>13</v>
      </c>
      <c r="B70" s="11">
        <v>86.4</v>
      </c>
      <c r="C70" s="11"/>
      <c r="D70" s="11">
        <v>112.3</v>
      </c>
      <c r="E70" s="11"/>
      <c r="F70" s="3"/>
      <c r="G70" s="7"/>
      <c r="H70" s="21" t="str">
        <f t="shared" si="2"/>
        <v/>
      </c>
    </row>
    <row r="71" spans="1:8" ht="15.75" x14ac:dyDescent="0.25">
      <c r="A71" s="17" t="s">
        <v>14</v>
      </c>
      <c r="B71" s="11">
        <v>96</v>
      </c>
      <c r="C71" s="11"/>
      <c r="D71" s="11">
        <v>128.69999999999999</v>
      </c>
      <c r="E71" s="11"/>
      <c r="F71" s="3"/>
      <c r="G71" s="7"/>
      <c r="H71" s="21" t="str">
        <f t="shared" si="2"/>
        <v/>
      </c>
    </row>
    <row r="72" spans="1:8" ht="15.75" x14ac:dyDescent="0.25">
      <c r="A72" s="17" t="s">
        <v>15</v>
      </c>
      <c r="B72" s="11">
        <v>105.6</v>
      </c>
      <c r="C72" s="11"/>
      <c r="D72" s="11">
        <v>145.1</v>
      </c>
      <c r="E72" s="11"/>
      <c r="F72" s="3"/>
      <c r="G72" s="7"/>
      <c r="H72" s="21" t="str">
        <f t="shared" si="2"/>
        <v/>
      </c>
    </row>
    <row r="73" spans="1:8" ht="15.75" x14ac:dyDescent="0.25">
      <c r="A73" s="18" t="s">
        <v>16</v>
      </c>
      <c r="B73" s="19">
        <v>115.2</v>
      </c>
      <c r="C73" s="19"/>
      <c r="D73" s="19">
        <v>161.5</v>
      </c>
      <c r="E73" s="19"/>
      <c r="F73" s="9"/>
      <c r="G73" s="26"/>
      <c r="H73" s="22" t="str">
        <f t="shared" si="2"/>
        <v/>
      </c>
    </row>
  </sheetData>
  <mergeCells count="2">
    <mergeCell ref="A8:H8"/>
    <mergeCell ref="D58:D59"/>
  </mergeCells>
  <phoneticPr fontId="3" type="noConversion"/>
  <pageMargins left="0.78740157480314965" right="0.39370078740157483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Reguläre Abteilung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BZH Taxenberechnung 2026</dc:title>
  <dc:subject>Reguläre Abteilung</dc:subject>
  <dc:creator>Betreuungs-Zentrum Heiden</dc:creator>
  <cp:lastModifiedBy>Armin Kessler</cp:lastModifiedBy>
  <cp:lastPrinted>2025-10-23T11:50:01Z</cp:lastPrinted>
  <dcterms:created xsi:type="dcterms:W3CDTF">2005-11-24T09:36:06Z</dcterms:created>
  <dcterms:modified xsi:type="dcterms:W3CDTF">2025-11-27T20:45:59Z</dcterms:modified>
</cp:coreProperties>
</file>